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  <definedName name="_xlnm._FilterDatabase" localSheetId="0" hidden="1">'Sheet1'!$A$2:$H$73</definedName>
  </definedNames>
  <calcPr fullCalcOnLoad="1"/>
</workbook>
</file>

<file path=xl/sharedStrings.xml><?xml version="1.0" encoding="utf-8"?>
<sst xmlns="http://schemas.openxmlformats.org/spreadsheetml/2006/main" count="285" uniqueCount="190">
  <si>
    <t>漳县2019年公开选聘村党组织书记和村文书
综合成绩单</t>
  </si>
  <si>
    <t>准考证号</t>
  </si>
  <si>
    <t>姓 名</t>
  </si>
  <si>
    <t>报考岗位</t>
  </si>
  <si>
    <t>笔试成绩</t>
  </si>
  <si>
    <t>面试成绩</t>
  </si>
  <si>
    <t>综合成绩</t>
  </si>
  <si>
    <t>岗位名次</t>
  </si>
  <si>
    <t>备注</t>
  </si>
  <si>
    <t>20190123</t>
  </si>
  <si>
    <t>周川</t>
  </si>
  <si>
    <t>武阳镇董家庄村文书</t>
  </si>
  <si>
    <t>考察对象</t>
  </si>
  <si>
    <t>20190111</t>
  </si>
  <si>
    <t>陈晓霞</t>
  </si>
  <si>
    <t>20190126</t>
  </si>
  <si>
    <t>汪文杰</t>
  </si>
  <si>
    <t>20190228</t>
  </si>
  <si>
    <t>赵玉娟</t>
  </si>
  <si>
    <t>武阳镇城关村文书</t>
  </si>
  <si>
    <t>20190219</t>
  </si>
  <si>
    <t>周敏</t>
  </si>
  <si>
    <t>20190202</t>
  </si>
  <si>
    <t>常亮</t>
  </si>
  <si>
    <t>20190304</t>
  </si>
  <si>
    <t>徐甜</t>
  </si>
  <si>
    <t>盐井镇盐井村文书</t>
  </si>
  <si>
    <t>20190317</t>
  </si>
  <si>
    <t>张元元</t>
  </si>
  <si>
    <t>20190303</t>
  </si>
  <si>
    <t>石佳佳</t>
  </si>
  <si>
    <t>缺考</t>
  </si>
  <si>
    <t>37.8</t>
  </si>
  <si>
    <t>3</t>
  </si>
  <si>
    <t>20190325</t>
  </si>
  <si>
    <t>李慧玲</t>
  </si>
  <si>
    <t>盐井镇立桥山村文书</t>
  </si>
  <si>
    <t>20190401</t>
  </si>
  <si>
    <t>董洁</t>
  </si>
  <si>
    <t>29.7</t>
  </si>
  <si>
    <t>2</t>
  </si>
  <si>
    <t>20190330</t>
  </si>
  <si>
    <t>张琼</t>
  </si>
  <si>
    <t>24.3</t>
  </si>
  <si>
    <t>20190409</t>
  </si>
  <si>
    <t>杜伟伟</t>
  </si>
  <si>
    <t>三岔镇吴家门村文书</t>
  </si>
  <si>
    <t>20190411</t>
  </si>
  <si>
    <t>汪伟俊</t>
  </si>
  <si>
    <t>20190415</t>
  </si>
  <si>
    <t>汪小娟</t>
  </si>
  <si>
    <t>20190425</t>
  </si>
  <si>
    <t>卢芸</t>
  </si>
  <si>
    <t>三岔镇三岔村文书</t>
  </si>
  <si>
    <t>20190504</t>
  </si>
  <si>
    <t>漆凤霞</t>
  </si>
  <si>
    <t>20190420</t>
  </si>
  <si>
    <t>王列云</t>
  </si>
  <si>
    <t>20190522</t>
  </si>
  <si>
    <t>李波</t>
  </si>
  <si>
    <t>殪虎桥镇阳屲堡村文书</t>
  </si>
  <si>
    <t>20190526</t>
  </si>
  <si>
    <t>豆露堂</t>
  </si>
  <si>
    <t>32.7</t>
  </si>
  <si>
    <t>20190529</t>
  </si>
  <si>
    <t>刘粉霞</t>
  </si>
  <si>
    <t>26.4</t>
  </si>
  <si>
    <t>20190603</t>
  </si>
  <si>
    <t>杨斌</t>
  </si>
  <si>
    <t>殪虎桥镇回沟门村文书</t>
  </si>
  <si>
    <t>20190608</t>
  </si>
  <si>
    <t>周莉</t>
  </si>
  <si>
    <t>20190609</t>
  </si>
  <si>
    <t>刘卷红</t>
  </si>
  <si>
    <t>20190611</t>
  </si>
  <si>
    <t>杜炜栋</t>
  </si>
  <si>
    <t>金钟镇白家沟村文书</t>
  </si>
  <si>
    <t>20190614</t>
  </si>
  <si>
    <t>漆新强</t>
  </si>
  <si>
    <t>20190612</t>
  </si>
  <si>
    <t>白万红</t>
  </si>
  <si>
    <t>20190624</t>
  </si>
  <si>
    <t>张景碧</t>
  </si>
  <si>
    <t>大草滩镇酒店村文书</t>
  </si>
  <si>
    <t>20190623</t>
  </si>
  <si>
    <t>马菓菓</t>
  </si>
  <si>
    <t>20190627</t>
  </si>
  <si>
    <t>韩强</t>
  </si>
  <si>
    <t>20190628</t>
  </si>
  <si>
    <t>陈霞</t>
  </si>
  <si>
    <t>四族镇牙里村文书</t>
  </si>
  <si>
    <t>20190702</t>
  </si>
  <si>
    <t>包小霞</t>
  </si>
  <si>
    <t>20190630</t>
  </si>
  <si>
    <t>韩璋</t>
  </si>
  <si>
    <t>39.9</t>
  </si>
  <si>
    <t>20190707</t>
  </si>
  <si>
    <t>包娟芳</t>
  </si>
  <si>
    <t>石川镇三眼泉村文书</t>
  </si>
  <si>
    <t>20190705</t>
  </si>
  <si>
    <t>苟继斌</t>
  </si>
  <si>
    <t>20190708</t>
  </si>
  <si>
    <t>杨帆</t>
  </si>
  <si>
    <t>贵清山镇香桥村文书</t>
  </si>
  <si>
    <t>20190711</t>
  </si>
  <si>
    <t>王丽丽</t>
  </si>
  <si>
    <t>20190712</t>
  </si>
  <si>
    <t>王利民</t>
  </si>
  <si>
    <t>24.6</t>
  </si>
  <si>
    <t>20190716</t>
  </si>
  <si>
    <t>安攀林</t>
  </si>
  <si>
    <t>贵清山镇铁炉村文书</t>
  </si>
  <si>
    <t>20190717</t>
  </si>
  <si>
    <t>蔺豪豪</t>
  </si>
  <si>
    <t>20190715</t>
  </si>
  <si>
    <t>陈倩</t>
  </si>
  <si>
    <t>20190719</t>
  </si>
  <si>
    <t>刘志文</t>
  </si>
  <si>
    <t>贵清山镇柯寨村文书</t>
  </si>
  <si>
    <t>20190718</t>
  </si>
  <si>
    <t>安盘龙</t>
  </si>
  <si>
    <t>20190720</t>
  </si>
  <si>
    <t>韩苗琴</t>
  </si>
  <si>
    <t>20190722</t>
  </si>
  <si>
    <t>包福鸿</t>
  </si>
  <si>
    <t>贵清山镇金门村文书</t>
  </si>
  <si>
    <t>20190723</t>
  </si>
  <si>
    <t>骆艳</t>
  </si>
  <si>
    <t>20190724</t>
  </si>
  <si>
    <t>柒彦情</t>
  </si>
  <si>
    <t>20190812</t>
  </si>
  <si>
    <t>包济民</t>
  </si>
  <si>
    <t>新寺镇新寺村文书</t>
  </si>
  <si>
    <t>20190727</t>
  </si>
  <si>
    <t>陈小娟</t>
  </si>
  <si>
    <t>20190726</t>
  </si>
  <si>
    <t>魏鹏</t>
  </si>
  <si>
    <t>20190814</t>
  </si>
  <si>
    <t>邹康康</t>
  </si>
  <si>
    <t>武当乡田家山村文书</t>
  </si>
  <si>
    <t>20190816</t>
  </si>
  <si>
    <t>骆成龙</t>
  </si>
  <si>
    <t>20190817</t>
  </si>
  <si>
    <t>骆爱贞</t>
  </si>
  <si>
    <t>22.8</t>
  </si>
  <si>
    <t>20190904</t>
  </si>
  <si>
    <t>苟天鸣</t>
  </si>
  <si>
    <t>武阳镇汪家河村党组织书记</t>
  </si>
  <si>
    <t>20190901</t>
  </si>
  <si>
    <t>杨永峰</t>
  </si>
  <si>
    <t>20190903</t>
  </si>
  <si>
    <t>姚秀娟</t>
  </si>
  <si>
    <t>29.4</t>
  </si>
  <si>
    <t>20190910</t>
  </si>
  <si>
    <t>马爱龙</t>
  </si>
  <si>
    <t>武阳镇柯寨村党组织书记</t>
  </si>
  <si>
    <t>20190909</t>
  </si>
  <si>
    <t>李阔</t>
  </si>
  <si>
    <t>20190906</t>
  </si>
  <si>
    <t>马飞燕</t>
  </si>
  <si>
    <t>24.9</t>
  </si>
  <si>
    <t>20190916</t>
  </si>
  <si>
    <t>张泽宇</t>
  </si>
  <si>
    <t>武阳镇胡家屲村党组织书记</t>
  </si>
  <si>
    <t>20190911</t>
  </si>
  <si>
    <t>陈琼</t>
  </si>
  <si>
    <t>20190912</t>
  </si>
  <si>
    <t>韩晓鹏</t>
  </si>
  <si>
    <t>20190918</t>
  </si>
  <si>
    <t>王雪鸿</t>
  </si>
  <si>
    <t>殪虎桥镇东桥村党组织书记</t>
  </si>
  <si>
    <t>20190917</t>
  </si>
  <si>
    <t>杨晨</t>
  </si>
  <si>
    <t>20190919</t>
  </si>
  <si>
    <t>张珍芳</t>
  </si>
  <si>
    <t>20190923</t>
  </si>
  <si>
    <t>粱惠茹</t>
  </si>
  <si>
    <t>马泉乡河底村党组织书记</t>
  </si>
  <si>
    <t>20190921</t>
  </si>
  <si>
    <t>张鸿龙</t>
  </si>
  <si>
    <t>20190922</t>
  </si>
  <si>
    <t>蒋晓春</t>
  </si>
  <si>
    <t>19.2</t>
  </si>
  <si>
    <t>20190926</t>
  </si>
  <si>
    <t>蒲春平</t>
  </si>
  <si>
    <t>新寺镇吴山村党组织书记</t>
  </si>
  <si>
    <t>20190925</t>
  </si>
  <si>
    <t>张红梅</t>
  </si>
  <si>
    <t>20190928</t>
  </si>
  <si>
    <t>魏巍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</si>
</sst>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22"/>
      <name val="方正小标宋简体"/>
      <family val="4"/>
    </font>
    <font>
      <sz val="10"/>
      <name val="黑体"/>
      <family val="3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49" fontId="0" fillId="0" borderId="0" xfId="0" applyNumberForma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vertical="center"/>
    </xf>
    <xf numFmtId="49" fontId="0" fillId="0" borderId="0" xfId="0" applyNumberForma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vertical="center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3"/>
  <sheetViews>
    <sheetView tabSelected="1" zoomScaleSheetLayoutView="100" workbookViewId="0" topLeftCell="A1">
      <selection activeCell="G71" sqref="G71"/>
    </sheetView>
  </sheetViews>
  <sheetFormatPr defaultColWidth="9.00390625" defaultRowHeight="14.25"/>
  <cols>
    <col min="1" max="1" width="8.125" style="1" customWidth="1"/>
    <col min="2" max="2" width="6.50390625" style="1" customWidth="1"/>
    <col min="3" max="3" width="21.75390625" style="1" customWidth="1"/>
    <col min="4" max="4" width="8.50390625" style="1" customWidth="1"/>
    <col min="5" max="7" width="8.50390625" style="4" customWidth="1"/>
    <col min="8" max="8" width="9.75390625" style="1" customWidth="1"/>
    <col min="9" max="16384" width="9.00390625" style="1" customWidth="1"/>
  </cols>
  <sheetData>
    <row r="1" spans="1:8" s="1" customFormat="1" ht="58.5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s="2" customFormat="1" ht="18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8" t="s">
        <v>8</v>
      </c>
    </row>
    <row r="3" spans="1:8" s="2" customFormat="1" ht="18.75" customHeight="1">
      <c r="A3" s="9" t="s">
        <v>9</v>
      </c>
      <c r="B3" s="9" t="s">
        <v>10</v>
      </c>
      <c r="C3" s="9" t="s">
        <v>11</v>
      </c>
      <c r="D3" s="10">
        <v>85</v>
      </c>
      <c r="E3" s="11">
        <v>76.2</v>
      </c>
      <c r="F3" s="11">
        <f>D3*0.6+E3*0.4</f>
        <v>81.48</v>
      </c>
      <c r="G3" s="11">
        <f>RANK(F3,F$3:F$5)</f>
        <v>1</v>
      </c>
      <c r="H3" s="12" t="s">
        <v>12</v>
      </c>
    </row>
    <row r="4" spans="1:8" s="3" customFormat="1" ht="18.75" customHeight="1">
      <c r="A4" s="9" t="s">
        <v>13</v>
      </c>
      <c r="B4" s="9" t="s">
        <v>14</v>
      </c>
      <c r="C4" s="9" t="s">
        <v>11</v>
      </c>
      <c r="D4" s="13">
        <v>74</v>
      </c>
      <c r="E4" s="11">
        <v>77.6</v>
      </c>
      <c r="F4" s="11">
        <f aca="true" t="shared" si="0" ref="F4:F37">D4*0.6+E4*0.4</f>
        <v>75.44</v>
      </c>
      <c r="G4" s="11">
        <f>RANK(F4,F$3:F$5)</f>
        <v>2</v>
      </c>
      <c r="H4" s="14"/>
    </row>
    <row r="5" spans="1:8" s="3" customFormat="1" ht="18.75" customHeight="1">
      <c r="A5" s="9" t="s">
        <v>15</v>
      </c>
      <c r="B5" s="9" t="s">
        <v>16</v>
      </c>
      <c r="C5" s="9" t="s">
        <v>11</v>
      </c>
      <c r="D5" s="13">
        <v>69.5</v>
      </c>
      <c r="E5" s="13">
        <v>76.6</v>
      </c>
      <c r="F5" s="11">
        <f t="shared" si="0"/>
        <v>72.34</v>
      </c>
      <c r="G5" s="11">
        <f>RANK(F5,F$3:F$5)</f>
        <v>3</v>
      </c>
      <c r="H5" s="14"/>
    </row>
    <row r="6" spans="1:8" s="2" customFormat="1" ht="18.75" customHeight="1">
      <c r="A6" s="9" t="s">
        <v>17</v>
      </c>
      <c r="B6" s="9" t="s">
        <v>18</v>
      </c>
      <c r="C6" s="9" t="s">
        <v>19</v>
      </c>
      <c r="D6" s="13">
        <v>71.5</v>
      </c>
      <c r="E6" s="11">
        <v>78.2</v>
      </c>
      <c r="F6" s="11">
        <f t="shared" si="0"/>
        <v>74.18</v>
      </c>
      <c r="G6" s="11">
        <f>RANK(F6,F$6:F$8)</f>
        <v>1</v>
      </c>
      <c r="H6" s="12" t="s">
        <v>12</v>
      </c>
    </row>
    <row r="7" spans="1:8" s="3" customFormat="1" ht="18.75" customHeight="1">
      <c r="A7" s="9" t="s">
        <v>20</v>
      </c>
      <c r="B7" s="9" t="s">
        <v>21</v>
      </c>
      <c r="C7" s="9" t="s">
        <v>19</v>
      </c>
      <c r="D7" s="13">
        <v>66.5</v>
      </c>
      <c r="E7" s="11">
        <v>83.6</v>
      </c>
      <c r="F7" s="11">
        <f t="shared" si="0"/>
        <v>73.34</v>
      </c>
      <c r="G7" s="11">
        <f>RANK(F7,F$6:F$8)</f>
        <v>2</v>
      </c>
      <c r="H7" s="14"/>
    </row>
    <row r="8" spans="1:8" s="3" customFormat="1" ht="18.75" customHeight="1">
      <c r="A8" s="9" t="s">
        <v>22</v>
      </c>
      <c r="B8" s="9" t="s">
        <v>23</v>
      </c>
      <c r="C8" s="9" t="s">
        <v>19</v>
      </c>
      <c r="D8" s="9">
        <v>59</v>
      </c>
      <c r="E8" s="15">
        <v>83.2</v>
      </c>
      <c r="F8" s="11">
        <f t="shared" si="0"/>
        <v>68.68</v>
      </c>
      <c r="G8" s="11">
        <f>RANK(F8,F$6:F$8)</f>
        <v>3</v>
      </c>
      <c r="H8" s="14"/>
    </row>
    <row r="9" spans="1:8" s="2" customFormat="1" ht="18.75" customHeight="1">
      <c r="A9" s="9" t="s">
        <v>24</v>
      </c>
      <c r="B9" s="9" t="s">
        <v>25</v>
      </c>
      <c r="C9" s="9" t="s">
        <v>26</v>
      </c>
      <c r="D9" s="13">
        <v>76.5</v>
      </c>
      <c r="E9" s="11">
        <v>83.2</v>
      </c>
      <c r="F9" s="11">
        <f t="shared" si="0"/>
        <v>79.18</v>
      </c>
      <c r="G9" s="11">
        <f>RANK(F9,F$9:F$11)</f>
        <v>1</v>
      </c>
      <c r="H9" s="12" t="s">
        <v>12</v>
      </c>
    </row>
    <row r="10" spans="1:8" s="3" customFormat="1" ht="18.75" customHeight="1">
      <c r="A10" s="9" t="s">
        <v>27</v>
      </c>
      <c r="B10" s="9" t="s">
        <v>28</v>
      </c>
      <c r="C10" s="9" t="s">
        <v>26</v>
      </c>
      <c r="D10" s="13">
        <v>66.5</v>
      </c>
      <c r="E10" s="11">
        <v>70.2</v>
      </c>
      <c r="F10" s="11">
        <f t="shared" si="0"/>
        <v>67.98</v>
      </c>
      <c r="G10" s="11">
        <f>RANK(F10,F$9:F$11)</f>
        <v>2</v>
      </c>
      <c r="H10" s="14"/>
    </row>
    <row r="11" spans="1:8" s="3" customFormat="1" ht="18.75" customHeight="1">
      <c r="A11" s="9" t="s">
        <v>29</v>
      </c>
      <c r="B11" s="9" t="s">
        <v>30</v>
      </c>
      <c r="C11" s="9" t="s">
        <v>26</v>
      </c>
      <c r="D11" s="13">
        <v>63</v>
      </c>
      <c r="E11" s="16" t="s">
        <v>31</v>
      </c>
      <c r="F11" s="11" t="s">
        <v>32</v>
      </c>
      <c r="G11" s="11" t="s">
        <v>33</v>
      </c>
      <c r="H11" s="14"/>
    </row>
    <row r="12" spans="1:8" s="2" customFormat="1" ht="18.75" customHeight="1">
      <c r="A12" s="9" t="s">
        <v>34</v>
      </c>
      <c r="B12" s="9" t="s">
        <v>35</v>
      </c>
      <c r="C12" s="9" t="s">
        <v>36</v>
      </c>
      <c r="D12" s="13">
        <v>62</v>
      </c>
      <c r="E12" s="11">
        <v>76</v>
      </c>
      <c r="F12" s="11">
        <f t="shared" si="0"/>
        <v>67.6</v>
      </c>
      <c r="G12" s="11">
        <f>RANK(F12,F$12:F$14)</f>
        <v>1</v>
      </c>
      <c r="H12" s="12" t="s">
        <v>12</v>
      </c>
    </row>
    <row r="13" spans="1:8" s="3" customFormat="1" ht="18.75" customHeight="1">
      <c r="A13" s="9" t="s">
        <v>37</v>
      </c>
      <c r="B13" s="9" t="s">
        <v>38</v>
      </c>
      <c r="C13" s="9" t="s">
        <v>36</v>
      </c>
      <c r="D13" s="13">
        <v>49.5</v>
      </c>
      <c r="E13" s="16" t="s">
        <v>31</v>
      </c>
      <c r="F13" s="11" t="s">
        <v>39</v>
      </c>
      <c r="G13" s="11" t="s">
        <v>40</v>
      </c>
      <c r="H13" s="14"/>
    </row>
    <row r="14" spans="1:8" s="3" customFormat="1" ht="18.75" customHeight="1">
      <c r="A14" s="9" t="s">
        <v>41</v>
      </c>
      <c r="B14" s="9" t="s">
        <v>42</v>
      </c>
      <c r="C14" s="9" t="s">
        <v>36</v>
      </c>
      <c r="D14" s="13">
        <v>40.5</v>
      </c>
      <c r="E14" s="16" t="s">
        <v>31</v>
      </c>
      <c r="F14" s="11" t="s">
        <v>43</v>
      </c>
      <c r="G14" s="11" t="s">
        <v>33</v>
      </c>
      <c r="H14" s="14"/>
    </row>
    <row r="15" spans="1:8" s="2" customFormat="1" ht="18.75" customHeight="1">
      <c r="A15" s="9" t="s">
        <v>44</v>
      </c>
      <c r="B15" s="9" t="s">
        <v>45</v>
      </c>
      <c r="C15" s="9" t="s">
        <v>46</v>
      </c>
      <c r="D15" s="13">
        <v>62.5</v>
      </c>
      <c r="E15" s="11">
        <v>75.2</v>
      </c>
      <c r="F15" s="11">
        <f t="shared" si="0"/>
        <v>67.58</v>
      </c>
      <c r="G15" s="11">
        <f>RANK(F15,F$15:F$17)</f>
        <v>1</v>
      </c>
      <c r="H15" s="12" t="s">
        <v>12</v>
      </c>
    </row>
    <row r="16" spans="1:8" s="3" customFormat="1" ht="18.75" customHeight="1">
      <c r="A16" s="9" t="s">
        <v>47</v>
      </c>
      <c r="B16" s="9" t="s">
        <v>48</v>
      </c>
      <c r="C16" s="9" t="s">
        <v>46</v>
      </c>
      <c r="D16" s="13">
        <v>56.5</v>
      </c>
      <c r="E16" s="11">
        <v>74.4</v>
      </c>
      <c r="F16" s="11">
        <f t="shared" si="0"/>
        <v>63.660000000000004</v>
      </c>
      <c r="G16" s="11">
        <f>RANK(F16,F$15:F$17)</f>
        <v>2</v>
      </c>
      <c r="H16" s="14"/>
    </row>
    <row r="17" spans="1:8" s="3" customFormat="1" ht="18.75" customHeight="1">
      <c r="A17" s="9" t="s">
        <v>49</v>
      </c>
      <c r="B17" s="9" t="s">
        <v>50</v>
      </c>
      <c r="C17" s="9" t="s">
        <v>46</v>
      </c>
      <c r="D17" s="13">
        <v>45</v>
      </c>
      <c r="E17" s="11">
        <v>69.6</v>
      </c>
      <c r="F17" s="11">
        <f t="shared" si="0"/>
        <v>54.84</v>
      </c>
      <c r="G17" s="11">
        <f>RANK(F17,F$15:F$17)</f>
        <v>3</v>
      </c>
      <c r="H17" s="14"/>
    </row>
    <row r="18" spans="1:8" s="2" customFormat="1" ht="18.75" customHeight="1">
      <c r="A18" s="9" t="s">
        <v>51</v>
      </c>
      <c r="B18" s="9" t="s">
        <v>52</v>
      </c>
      <c r="C18" s="9" t="s">
        <v>53</v>
      </c>
      <c r="D18" s="13">
        <v>65</v>
      </c>
      <c r="E18" s="11">
        <v>75.8</v>
      </c>
      <c r="F18" s="11">
        <f t="shared" si="0"/>
        <v>69.32</v>
      </c>
      <c r="G18" s="11">
        <f>RANK(F18,F$18:F$20)</f>
        <v>1</v>
      </c>
      <c r="H18" s="12" t="s">
        <v>12</v>
      </c>
    </row>
    <row r="19" spans="1:8" s="3" customFormat="1" ht="18.75" customHeight="1">
      <c r="A19" s="9" t="s">
        <v>54</v>
      </c>
      <c r="B19" s="9" t="s">
        <v>55</v>
      </c>
      <c r="C19" s="9" t="s">
        <v>53</v>
      </c>
      <c r="D19" s="13">
        <v>56.5</v>
      </c>
      <c r="E19" s="11">
        <v>79</v>
      </c>
      <c r="F19" s="11">
        <f t="shared" si="0"/>
        <v>65.5</v>
      </c>
      <c r="G19" s="11">
        <f>RANK(F19,F$18:F$20)</f>
        <v>2</v>
      </c>
      <c r="H19" s="14"/>
    </row>
    <row r="20" spans="1:8" s="3" customFormat="1" ht="18.75" customHeight="1">
      <c r="A20" s="9" t="s">
        <v>56</v>
      </c>
      <c r="B20" s="9" t="s">
        <v>57</v>
      </c>
      <c r="C20" s="9" t="s">
        <v>53</v>
      </c>
      <c r="D20" s="13">
        <v>59.5</v>
      </c>
      <c r="E20" s="13">
        <v>71.8</v>
      </c>
      <c r="F20" s="11">
        <f t="shared" si="0"/>
        <v>64.41999999999999</v>
      </c>
      <c r="G20" s="11">
        <f>RANK(F20,F$18:F$20)</f>
        <v>3</v>
      </c>
      <c r="H20" s="14"/>
    </row>
    <row r="21" spans="1:8" s="2" customFormat="1" ht="18.75" customHeight="1">
      <c r="A21" s="9" t="s">
        <v>58</v>
      </c>
      <c r="B21" s="9" t="s">
        <v>59</v>
      </c>
      <c r="C21" s="9" t="s">
        <v>60</v>
      </c>
      <c r="D21" s="13">
        <v>71.5</v>
      </c>
      <c r="E21" s="11">
        <v>78.6</v>
      </c>
      <c r="F21" s="11">
        <f t="shared" si="0"/>
        <v>74.34</v>
      </c>
      <c r="G21" s="11">
        <f>RANK(F21,F$21:F$23)</f>
        <v>1</v>
      </c>
      <c r="H21" s="12" t="s">
        <v>12</v>
      </c>
    </row>
    <row r="22" spans="1:8" s="3" customFormat="1" ht="18.75" customHeight="1">
      <c r="A22" s="9" t="s">
        <v>61</v>
      </c>
      <c r="B22" s="9" t="s">
        <v>62</v>
      </c>
      <c r="C22" s="9" t="s">
        <v>60</v>
      </c>
      <c r="D22" s="9">
        <v>54.5</v>
      </c>
      <c r="E22" s="16" t="s">
        <v>31</v>
      </c>
      <c r="F22" s="11" t="s">
        <v>63</v>
      </c>
      <c r="G22" s="11" t="s">
        <v>40</v>
      </c>
      <c r="H22" s="14"/>
    </row>
    <row r="23" spans="1:8" s="3" customFormat="1" ht="18.75" customHeight="1">
      <c r="A23" s="9" t="s">
        <v>64</v>
      </c>
      <c r="B23" s="9" t="s">
        <v>65</v>
      </c>
      <c r="C23" s="9" t="s">
        <v>60</v>
      </c>
      <c r="D23" s="13">
        <v>44</v>
      </c>
      <c r="E23" s="16" t="s">
        <v>31</v>
      </c>
      <c r="F23" s="11" t="s">
        <v>66</v>
      </c>
      <c r="G23" s="11" t="s">
        <v>33</v>
      </c>
      <c r="H23" s="14"/>
    </row>
    <row r="24" spans="1:8" s="2" customFormat="1" ht="18.75" customHeight="1">
      <c r="A24" s="9" t="s">
        <v>67</v>
      </c>
      <c r="B24" s="9" t="s">
        <v>68</v>
      </c>
      <c r="C24" s="9" t="s">
        <v>69</v>
      </c>
      <c r="D24" s="13">
        <v>71</v>
      </c>
      <c r="E24" s="11">
        <v>74.2</v>
      </c>
      <c r="F24" s="11">
        <f t="shared" si="0"/>
        <v>72.28</v>
      </c>
      <c r="G24" s="11">
        <f>RANK(F24,F$24:F$26)</f>
        <v>1</v>
      </c>
      <c r="H24" s="12" t="s">
        <v>12</v>
      </c>
    </row>
    <row r="25" spans="1:8" s="3" customFormat="1" ht="18.75" customHeight="1">
      <c r="A25" s="9" t="s">
        <v>70</v>
      </c>
      <c r="B25" s="9" t="s">
        <v>71</v>
      </c>
      <c r="C25" s="9" t="s">
        <v>69</v>
      </c>
      <c r="D25" s="13">
        <v>62.5</v>
      </c>
      <c r="E25" s="11">
        <v>81.4</v>
      </c>
      <c r="F25" s="11">
        <f t="shared" si="0"/>
        <v>70.06</v>
      </c>
      <c r="G25" s="11">
        <f>RANK(F25,F$24:F$26)</f>
        <v>2</v>
      </c>
      <c r="H25" s="14"/>
    </row>
    <row r="26" spans="1:8" s="3" customFormat="1" ht="18.75" customHeight="1">
      <c r="A26" s="9" t="s">
        <v>72</v>
      </c>
      <c r="B26" s="9" t="s">
        <v>73</v>
      </c>
      <c r="C26" s="9" t="s">
        <v>69</v>
      </c>
      <c r="D26" s="13">
        <v>63</v>
      </c>
      <c r="E26" s="16" t="s">
        <v>31</v>
      </c>
      <c r="F26" s="11" t="s">
        <v>32</v>
      </c>
      <c r="G26" s="11" t="s">
        <v>33</v>
      </c>
      <c r="H26" s="14"/>
    </row>
    <row r="27" spans="1:8" s="2" customFormat="1" ht="18.75" customHeight="1">
      <c r="A27" s="9" t="s">
        <v>74</v>
      </c>
      <c r="B27" s="9" t="s">
        <v>75</v>
      </c>
      <c r="C27" s="9" t="s">
        <v>76</v>
      </c>
      <c r="D27" s="13">
        <v>67</v>
      </c>
      <c r="E27" s="11">
        <v>82</v>
      </c>
      <c r="F27" s="11">
        <f t="shared" si="0"/>
        <v>73</v>
      </c>
      <c r="G27" s="11">
        <f>RANK(F27,F$27:F$29)</f>
        <v>1</v>
      </c>
      <c r="H27" s="12" t="s">
        <v>12</v>
      </c>
    </row>
    <row r="28" spans="1:8" s="3" customFormat="1" ht="18.75" customHeight="1">
      <c r="A28" s="9" t="s">
        <v>77</v>
      </c>
      <c r="B28" s="9" t="s">
        <v>78</v>
      </c>
      <c r="C28" s="9" t="s">
        <v>76</v>
      </c>
      <c r="D28" s="13">
        <v>58</v>
      </c>
      <c r="E28" s="11">
        <v>73.4</v>
      </c>
      <c r="F28" s="11">
        <f t="shared" si="0"/>
        <v>64.16</v>
      </c>
      <c r="G28" s="11">
        <f>RANK(F28,F$27:F$29)</f>
        <v>2</v>
      </c>
      <c r="H28" s="14"/>
    </row>
    <row r="29" spans="1:8" s="3" customFormat="1" ht="18.75" customHeight="1">
      <c r="A29" s="9" t="s">
        <v>79</v>
      </c>
      <c r="B29" s="9" t="s">
        <v>80</v>
      </c>
      <c r="C29" s="9" t="s">
        <v>76</v>
      </c>
      <c r="D29" s="13">
        <v>55</v>
      </c>
      <c r="E29" s="11">
        <v>62.8</v>
      </c>
      <c r="F29" s="11">
        <f t="shared" si="0"/>
        <v>58.120000000000005</v>
      </c>
      <c r="G29" s="11">
        <f>RANK(F29,F$27:F$29)</f>
        <v>3</v>
      </c>
      <c r="H29" s="14"/>
    </row>
    <row r="30" spans="1:8" s="2" customFormat="1" ht="18.75" customHeight="1">
      <c r="A30" s="9" t="s">
        <v>81</v>
      </c>
      <c r="B30" s="9" t="s">
        <v>82</v>
      </c>
      <c r="C30" s="9" t="s">
        <v>83</v>
      </c>
      <c r="D30" s="13">
        <v>65.5</v>
      </c>
      <c r="E30" s="11">
        <v>87</v>
      </c>
      <c r="F30" s="11">
        <f t="shared" si="0"/>
        <v>74.1</v>
      </c>
      <c r="G30" s="11">
        <f>RANK(F30,F$30:F$32)</f>
        <v>1</v>
      </c>
      <c r="H30" s="12" t="s">
        <v>12</v>
      </c>
    </row>
    <row r="31" spans="1:8" s="3" customFormat="1" ht="18.75" customHeight="1">
      <c r="A31" s="9" t="s">
        <v>84</v>
      </c>
      <c r="B31" s="9" t="s">
        <v>85</v>
      </c>
      <c r="C31" s="9" t="s">
        <v>83</v>
      </c>
      <c r="D31" s="13">
        <v>54</v>
      </c>
      <c r="E31" s="11">
        <v>86.2</v>
      </c>
      <c r="F31" s="11">
        <f t="shared" si="0"/>
        <v>66.88</v>
      </c>
      <c r="G31" s="11">
        <f>RANK(F31,F$30:F$32)</f>
        <v>2</v>
      </c>
      <c r="H31" s="14"/>
    </row>
    <row r="32" spans="1:8" s="3" customFormat="1" ht="18.75" customHeight="1">
      <c r="A32" s="9" t="s">
        <v>86</v>
      </c>
      <c r="B32" s="9" t="s">
        <v>87</v>
      </c>
      <c r="C32" s="9" t="s">
        <v>83</v>
      </c>
      <c r="D32" s="13">
        <v>44</v>
      </c>
      <c r="E32" s="11">
        <v>71.8</v>
      </c>
      <c r="F32" s="11">
        <f t="shared" si="0"/>
        <v>55.12</v>
      </c>
      <c r="G32" s="11">
        <f>RANK(F32,F$30:F$32)</f>
        <v>3</v>
      </c>
      <c r="H32" s="14"/>
    </row>
    <row r="33" spans="1:8" s="2" customFormat="1" ht="18.75" customHeight="1">
      <c r="A33" s="9" t="s">
        <v>88</v>
      </c>
      <c r="B33" s="9" t="s">
        <v>89</v>
      </c>
      <c r="C33" s="9" t="s">
        <v>90</v>
      </c>
      <c r="D33" s="13">
        <v>66.5</v>
      </c>
      <c r="E33" s="11">
        <v>69</v>
      </c>
      <c r="F33" s="11">
        <f t="shared" si="0"/>
        <v>67.5</v>
      </c>
      <c r="G33" s="11">
        <f>RANK(F33,F$33:F$35)</f>
        <v>1</v>
      </c>
      <c r="H33" s="12" t="s">
        <v>12</v>
      </c>
    </row>
    <row r="34" spans="1:8" s="3" customFormat="1" ht="18.75" customHeight="1">
      <c r="A34" s="9" t="s">
        <v>91</v>
      </c>
      <c r="B34" s="9" t="s">
        <v>92</v>
      </c>
      <c r="C34" s="9" t="s">
        <v>90</v>
      </c>
      <c r="D34" s="9">
        <v>52.5</v>
      </c>
      <c r="E34" s="10">
        <v>69</v>
      </c>
      <c r="F34" s="11">
        <f t="shared" si="0"/>
        <v>59.1</v>
      </c>
      <c r="G34" s="11">
        <f>RANK(F34,F$33:F$35)</f>
        <v>2</v>
      </c>
      <c r="H34" s="14"/>
    </row>
    <row r="35" spans="1:8" s="3" customFormat="1" ht="18.75" customHeight="1">
      <c r="A35" s="9" t="s">
        <v>93</v>
      </c>
      <c r="B35" s="9" t="s">
        <v>94</v>
      </c>
      <c r="C35" s="9" t="s">
        <v>90</v>
      </c>
      <c r="D35" s="15">
        <v>66.5</v>
      </c>
      <c r="E35" s="17" t="s">
        <v>31</v>
      </c>
      <c r="F35" s="11" t="s">
        <v>95</v>
      </c>
      <c r="G35" s="11" t="s">
        <v>33</v>
      </c>
      <c r="H35" s="14"/>
    </row>
    <row r="36" spans="1:8" s="3" customFormat="1" ht="18.75" customHeight="1">
      <c r="A36" s="9" t="s">
        <v>96</v>
      </c>
      <c r="B36" s="9" t="s">
        <v>97</v>
      </c>
      <c r="C36" s="9" t="s">
        <v>98</v>
      </c>
      <c r="D36" s="13">
        <v>57</v>
      </c>
      <c r="E36" s="11">
        <v>72.6</v>
      </c>
      <c r="F36" s="11">
        <f t="shared" si="0"/>
        <v>63.239999999999995</v>
      </c>
      <c r="G36" s="13">
        <f>RANK(F36,F$36:F$37)</f>
        <v>1</v>
      </c>
      <c r="H36" s="12" t="s">
        <v>12</v>
      </c>
    </row>
    <row r="37" spans="1:8" s="2" customFormat="1" ht="18.75" customHeight="1">
      <c r="A37" s="9" t="s">
        <v>99</v>
      </c>
      <c r="B37" s="9" t="s">
        <v>100</v>
      </c>
      <c r="C37" s="9" t="s">
        <v>98</v>
      </c>
      <c r="D37" s="13">
        <v>60.5</v>
      </c>
      <c r="E37" s="13">
        <v>65.4</v>
      </c>
      <c r="F37" s="11">
        <f t="shared" si="0"/>
        <v>62.46</v>
      </c>
      <c r="G37" s="13">
        <f>RANK(F37,F$36:F$37)</f>
        <v>2</v>
      </c>
      <c r="H37" s="14"/>
    </row>
    <row r="38" spans="1:8" s="2" customFormat="1" ht="18.75" customHeight="1">
      <c r="A38" s="9" t="s">
        <v>101</v>
      </c>
      <c r="B38" s="9" t="s">
        <v>102</v>
      </c>
      <c r="C38" s="9" t="s">
        <v>103</v>
      </c>
      <c r="D38" s="15">
        <v>56</v>
      </c>
      <c r="E38" s="15">
        <v>77.2</v>
      </c>
      <c r="F38" s="11">
        <f aca="true" t="shared" si="1" ref="F36:F73">D38*0.6+E38*0.4</f>
        <v>64.48</v>
      </c>
      <c r="G38" s="10">
        <f>RANK(F38,F$38:F$40)</f>
        <v>1</v>
      </c>
      <c r="H38" s="12" t="s">
        <v>12</v>
      </c>
    </row>
    <row r="39" spans="1:8" s="3" customFormat="1" ht="18.75" customHeight="1">
      <c r="A39" s="9" t="s">
        <v>104</v>
      </c>
      <c r="B39" s="9" t="s">
        <v>105</v>
      </c>
      <c r="C39" s="9" t="s">
        <v>103</v>
      </c>
      <c r="D39" s="13">
        <v>48</v>
      </c>
      <c r="E39" s="13">
        <v>76.4</v>
      </c>
      <c r="F39" s="11">
        <f t="shared" si="1"/>
        <v>59.36</v>
      </c>
      <c r="G39" s="10">
        <f>RANK(F39,F$38:F$40)</f>
        <v>2</v>
      </c>
      <c r="H39" s="14"/>
    </row>
    <row r="40" spans="1:8" s="3" customFormat="1" ht="18.75" customHeight="1">
      <c r="A40" s="9" t="s">
        <v>106</v>
      </c>
      <c r="B40" s="9" t="s">
        <v>107</v>
      </c>
      <c r="C40" s="9" t="s">
        <v>103</v>
      </c>
      <c r="D40" s="10">
        <v>41</v>
      </c>
      <c r="E40" s="16" t="s">
        <v>31</v>
      </c>
      <c r="F40" s="11" t="s">
        <v>108</v>
      </c>
      <c r="G40" s="10" t="s">
        <v>33</v>
      </c>
      <c r="H40" s="14"/>
    </row>
    <row r="41" spans="1:8" s="2" customFormat="1" ht="18.75" customHeight="1">
      <c r="A41" s="9" t="s">
        <v>109</v>
      </c>
      <c r="B41" s="9" t="s">
        <v>110</v>
      </c>
      <c r="C41" s="9" t="s">
        <v>111</v>
      </c>
      <c r="D41" s="13">
        <v>48.5</v>
      </c>
      <c r="E41" s="13">
        <v>71.8</v>
      </c>
      <c r="F41" s="11">
        <f t="shared" si="1"/>
        <v>57.81999999999999</v>
      </c>
      <c r="G41" s="13">
        <f>RANK(F41,F$41:F$43)</f>
        <v>1</v>
      </c>
      <c r="H41" s="12" t="s">
        <v>12</v>
      </c>
    </row>
    <row r="42" spans="1:8" s="3" customFormat="1" ht="18.75" customHeight="1">
      <c r="A42" s="9" t="s">
        <v>112</v>
      </c>
      <c r="B42" s="9" t="s">
        <v>113</v>
      </c>
      <c r="C42" s="9" t="s">
        <v>111</v>
      </c>
      <c r="D42" s="13">
        <v>45.5</v>
      </c>
      <c r="E42" s="11">
        <v>70.4</v>
      </c>
      <c r="F42" s="11">
        <f t="shared" si="1"/>
        <v>55.46000000000001</v>
      </c>
      <c r="G42" s="13">
        <f>RANK(F42,F$41:F$43)</f>
        <v>2</v>
      </c>
      <c r="H42" s="14"/>
    </row>
    <row r="43" spans="1:8" s="3" customFormat="1" ht="18.75" customHeight="1">
      <c r="A43" s="9" t="s">
        <v>114</v>
      </c>
      <c r="B43" s="9" t="s">
        <v>115</v>
      </c>
      <c r="C43" s="9" t="s">
        <v>111</v>
      </c>
      <c r="D43" s="13">
        <v>37.5</v>
      </c>
      <c r="E43" s="10">
        <v>70.2</v>
      </c>
      <c r="F43" s="11">
        <f t="shared" si="1"/>
        <v>50.58</v>
      </c>
      <c r="G43" s="13">
        <f>RANK(F43,F$41:F$43)</f>
        <v>3</v>
      </c>
      <c r="H43" s="14"/>
    </row>
    <row r="44" spans="1:8" s="3" customFormat="1" ht="18.75" customHeight="1">
      <c r="A44" s="9" t="s">
        <v>116</v>
      </c>
      <c r="B44" s="9" t="s">
        <v>117</v>
      </c>
      <c r="C44" s="9" t="s">
        <v>118</v>
      </c>
      <c r="D44" s="13">
        <v>38.5</v>
      </c>
      <c r="E44" s="11">
        <v>72.6</v>
      </c>
      <c r="F44" s="11">
        <f t="shared" si="1"/>
        <v>52.14</v>
      </c>
      <c r="G44" s="11">
        <f>RANK(F44,F$44:F$46)</f>
        <v>1</v>
      </c>
      <c r="H44" s="12" t="s">
        <v>12</v>
      </c>
    </row>
    <row r="45" spans="1:8" s="2" customFormat="1" ht="18.75" customHeight="1">
      <c r="A45" s="9" t="s">
        <v>119</v>
      </c>
      <c r="B45" s="9" t="s">
        <v>120</v>
      </c>
      <c r="C45" s="9" t="s">
        <v>118</v>
      </c>
      <c r="D45" s="13">
        <v>41.5</v>
      </c>
      <c r="E45" s="11">
        <v>63.4</v>
      </c>
      <c r="F45" s="11">
        <f t="shared" si="1"/>
        <v>50.26</v>
      </c>
      <c r="G45" s="11">
        <f>RANK(F45,F$44:F$46)</f>
        <v>2</v>
      </c>
      <c r="H45" s="14"/>
    </row>
    <row r="46" spans="1:8" s="3" customFormat="1" ht="18.75" customHeight="1">
      <c r="A46" s="9" t="s">
        <v>121</v>
      </c>
      <c r="B46" s="9" t="s">
        <v>122</v>
      </c>
      <c r="C46" s="9" t="s">
        <v>118</v>
      </c>
      <c r="D46" s="13">
        <v>25</v>
      </c>
      <c r="E46" s="11">
        <v>65</v>
      </c>
      <c r="F46" s="11">
        <f t="shared" si="1"/>
        <v>41</v>
      </c>
      <c r="G46" s="11">
        <f>RANK(F46,F$44:F$46)</f>
        <v>3</v>
      </c>
      <c r="H46" s="14"/>
    </row>
    <row r="47" spans="1:8" s="2" customFormat="1" ht="18.75" customHeight="1">
      <c r="A47" s="9" t="s">
        <v>123</v>
      </c>
      <c r="B47" s="9" t="s">
        <v>124</v>
      </c>
      <c r="C47" s="9" t="s">
        <v>125</v>
      </c>
      <c r="D47" s="13">
        <v>55.5</v>
      </c>
      <c r="E47" s="11">
        <v>79</v>
      </c>
      <c r="F47" s="11">
        <f t="shared" si="1"/>
        <v>64.9</v>
      </c>
      <c r="G47" s="11">
        <f>RANK(F47,F$47:F$49)</f>
        <v>1</v>
      </c>
      <c r="H47" s="12" t="s">
        <v>12</v>
      </c>
    </row>
    <row r="48" spans="1:8" s="3" customFormat="1" ht="18.75" customHeight="1">
      <c r="A48" s="9" t="s">
        <v>126</v>
      </c>
      <c r="B48" s="9" t="s">
        <v>127</v>
      </c>
      <c r="C48" s="9" t="s">
        <v>125</v>
      </c>
      <c r="D48" s="13">
        <v>51</v>
      </c>
      <c r="E48" s="13">
        <v>68.4</v>
      </c>
      <c r="F48" s="11">
        <f t="shared" si="1"/>
        <v>57.96</v>
      </c>
      <c r="G48" s="11">
        <f>RANK(F48,F$47:F$49)</f>
        <v>2</v>
      </c>
      <c r="H48" s="14"/>
    </row>
    <row r="49" spans="1:8" s="3" customFormat="1" ht="18.75" customHeight="1">
      <c r="A49" s="9" t="s">
        <v>128</v>
      </c>
      <c r="B49" s="9" t="s">
        <v>129</v>
      </c>
      <c r="C49" s="9" t="s">
        <v>125</v>
      </c>
      <c r="D49" s="13">
        <v>44</v>
      </c>
      <c r="E49" s="16" t="s">
        <v>31</v>
      </c>
      <c r="F49" s="11" t="s">
        <v>66</v>
      </c>
      <c r="G49" s="11" t="s">
        <v>33</v>
      </c>
      <c r="H49" s="14"/>
    </row>
    <row r="50" spans="1:8" s="2" customFormat="1" ht="18.75" customHeight="1">
      <c r="A50" s="9" t="s">
        <v>130</v>
      </c>
      <c r="B50" s="9" t="s">
        <v>131</v>
      </c>
      <c r="C50" s="9" t="s">
        <v>132</v>
      </c>
      <c r="D50" s="13">
        <v>61</v>
      </c>
      <c r="E50" s="13">
        <v>74.6</v>
      </c>
      <c r="F50" s="11">
        <f t="shared" si="1"/>
        <v>66.44</v>
      </c>
      <c r="G50" s="13">
        <f>RANK(F50,F$50:F$52)</f>
        <v>1</v>
      </c>
      <c r="H50" s="12" t="s">
        <v>12</v>
      </c>
    </row>
    <row r="51" spans="1:8" s="3" customFormat="1" ht="18.75" customHeight="1">
      <c r="A51" s="9" t="s">
        <v>133</v>
      </c>
      <c r="B51" s="9" t="s">
        <v>134</v>
      </c>
      <c r="C51" s="9" t="s">
        <v>132</v>
      </c>
      <c r="D51" s="15">
        <v>55.5</v>
      </c>
      <c r="E51" s="15">
        <v>78.6</v>
      </c>
      <c r="F51" s="11">
        <f t="shared" si="1"/>
        <v>64.74</v>
      </c>
      <c r="G51" s="13">
        <f>RANK(F51,F$50:F$52)</f>
        <v>2</v>
      </c>
      <c r="H51" s="14"/>
    </row>
    <row r="52" spans="1:8" s="3" customFormat="1" ht="18.75" customHeight="1">
      <c r="A52" s="9" t="s">
        <v>135</v>
      </c>
      <c r="B52" s="9" t="s">
        <v>136</v>
      </c>
      <c r="C52" s="9" t="s">
        <v>132</v>
      </c>
      <c r="D52" s="15">
        <v>52.5</v>
      </c>
      <c r="E52" s="15">
        <v>70.4</v>
      </c>
      <c r="F52" s="11">
        <f t="shared" si="1"/>
        <v>59.660000000000004</v>
      </c>
      <c r="G52" s="13">
        <f>RANK(F52,F$50:F$52)</f>
        <v>3</v>
      </c>
      <c r="H52" s="14"/>
    </row>
    <row r="53" spans="1:8" s="2" customFormat="1" ht="18.75" customHeight="1">
      <c r="A53" s="9" t="s">
        <v>137</v>
      </c>
      <c r="B53" s="9" t="s">
        <v>138</v>
      </c>
      <c r="C53" s="9" t="s">
        <v>139</v>
      </c>
      <c r="D53" s="13">
        <v>55.5</v>
      </c>
      <c r="E53" s="13">
        <v>73.2</v>
      </c>
      <c r="F53" s="11">
        <f t="shared" si="1"/>
        <v>62.58</v>
      </c>
      <c r="G53" s="13">
        <f>RANK(F53,F$53:F$55)</f>
        <v>1</v>
      </c>
      <c r="H53" s="12" t="s">
        <v>12</v>
      </c>
    </row>
    <row r="54" spans="1:8" s="3" customFormat="1" ht="18.75" customHeight="1">
      <c r="A54" s="9" t="s">
        <v>140</v>
      </c>
      <c r="B54" s="9" t="s">
        <v>141</v>
      </c>
      <c r="C54" s="9" t="s">
        <v>139</v>
      </c>
      <c r="D54" s="13">
        <v>51</v>
      </c>
      <c r="E54" s="11">
        <v>75.8</v>
      </c>
      <c r="F54" s="11">
        <f t="shared" si="1"/>
        <v>60.92</v>
      </c>
      <c r="G54" s="13">
        <f>RANK(F54,F$53:F$55)</f>
        <v>2</v>
      </c>
      <c r="H54" s="14"/>
    </row>
    <row r="55" spans="1:8" s="3" customFormat="1" ht="18.75" customHeight="1">
      <c r="A55" s="9" t="s">
        <v>142</v>
      </c>
      <c r="B55" s="9" t="s">
        <v>143</v>
      </c>
      <c r="C55" s="9" t="s">
        <v>139</v>
      </c>
      <c r="D55" s="10">
        <v>38</v>
      </c>
      <c r="E55" s="16" t="s">
        <v>31</v>
      </c>
      <c r="F55" s="11" t="s">
        <v>144</v>
      </c>
      <c r="G55" s="13" t="s">
        <v>33</v>
      </c>
      <c r="H55" s="14"/>
    </row>
    <row r="56" spans="1:8" s="2" customFormat="1" ht="18.75" customHeight="1">
      <c r="A56" s="9" t="s">
        <v>145</v>
      </c>
      <c r="B56" s="9" t="s">
        <v>146</v>
      </c>
      <c r="C56" s="9" t="s">
        <v>147</v>
      </c>
      <c r="D56" s="13">
        <v>77.5</v>
      </c>
      <c r="E56" s="11">
        <v>81.8</v>
      </c>
      <c r="F56" s="11">
        <f t="shared" si="1"/>
        <v>79.22</v>
      </c>
      <c r="G56" s="11">
        <f>RANK(F56,F$56:F$58)</f>
        <v>1</v>
      </c>
      <c r="H56" s="12" t="s">
        <v>12</v>
      </c>
    </row>
    <row r="57" spans="1:8" s="3" customFormat="1" ht="18.75" customHeight="1">
      <c r="A57" s="9" t="s">
        <v>148</v>
      </c>
      <c r="B57" s="9" t="s">
        <v>149</v>
      </c>
      <c r="C57" s="9" t="s">
        <v>147</v>
      </c>
      <c r="D57" s="13">
        <v>43</v>
      </c>
      <c r="E57" s="10">
        <v>86.8</v>
      </c>
      <c r="F57" s="11">
        <f t="shared" si="1"/>
        <v>60.519999999999996</v>
      </c>
      <c r="G57" s="11">
        <f>RANK(F57,F$56:F$58)</f>
        <v>2</v>
      </c>
      <c r="H57" s="14"/>
    </row>
    <row r="58" spans="1:8" s="3" customFormat="1" ht="18.75" customHeight="1">
      <c r="A58" s="9" t="s">
        <v>150</v>
      </c>
      <c r="B58" s="9" t="s">
        <v>151</v>
      </c>
      <c r="C58" s="9" t="s">
        <v>147</v>
      </c>
      <c r="D58" s="15">
        <v>49</v>
      </c>
      <c r="E58" s="17" t="s">
        <v>31</v>
      </c>
      <c r="F58" s="11" t="s">
        <v>152</v>
      </c>
      <c r="G58" s="11" t="s">
        <v>33</v>
      </c>
      <c r="H58" s="14"/>
    </row>
    <row r="59" spans="1:8" s="2" customFormat="1" ht="18.75" customHeight="1">
      <c r="A59" s="9" t="s">
        <v>153</v>
      </c>
      <c r="B59" s="9" t="s">
        <v>154</v>
      </c>
      <c r="C59" s="9" t="s">
        <v>155</v>
      </c>
      <c r="D59" s="10">
        <v>68.5</v>
      </c>
      <c r="E59" s="11">
        <v>79.4</v>
      </c>
      <c r="F59" s="11">
        <f t="shared" si="1"/>
        <v>72.86000000000001</v>
      </c>
      <c r="G59" s="11">
        <f>RANK(F59,F$59:F$61)</f>
        <v>1</v>
      </c>
      <c r="H59" s="12" t="s">
        <v>12</v>
      </c>
    </row>
    <row r="60" spans="1:8" s="3" customFormat="1" ht="18.75" customHeight="1">
      <c r="A60" s="9" t="s">
        <v>156</v>
      </c>
      <c r="B60" s="9" t="s">
        <v>157</v>
      </c>
      <c r="C60" s="9" t="s">
        <v>155</v>
      </c>
      <c r="D60" s="9">
        <v>56.5</v>
      </c>
      <c r="E60" s="15">
        <v>76.2</v>
      </c>
      <c r="F60" s="11">
        <f t="shared" si="1"/>
        <v>64.38</v>
      </c>
      <c r="G60" s="11">
        <f>RANK(F60,F$59:F$61)</f>
        <v>2</v>
      </c>
      <c r="H60" s="14"/>
    </row>
    <row r="61" spans="1:8" s="3" customFormat="1" ht="18.75" customHeight="1">
      <c r="A61" s="9" t="s">
        <v>158</v>
      </c>
      <c r="B61" s="9" t="s">
        <v>159</v>
      </c>
      <c r="C61" s="9" t="s">
        <v>155</v>
      </c>
      <c r="D61" s="15">
        <v>41.5</v>
      </c>
      <c r="E61" s="16" t="s">
        <v>31</v>
      </c>
      <c r="F61" s="11" t="s">
        <v>160</v>
      </c>
      <c r="G61" s="11" t="s">
        <v>33</v>
      </c>
      <c r="H61" s="14"/>
    </row>
    <row r="62" spans="1:8" s="3" customFormat="1" ht="18.75" customHeight="1">
      <c r="A62" s="9" t="s">
        <v>161</v>
      </c>
      <c r="B62" s="9" t="s">
        <v>162</v>
      </c>
      <c r="C62" s="9" t="s">
        <v>163</v>
      </c>
      <c r="D62" s="9">
        <v>56.5</v>
      </c>
      <c r="E62" s="15">
        <v>73.4</v>
      </c>
      <c r="F62" s="11">
        <f t="shared" si="1"/>
        <v>63.260000000000005</v>
      </c>
      <c r="G62" s="10">
        <f>RANK(F62,F$62:F$64)</f>
        <v>1</v>
      </c>
      <c r="H62" s="12" t="s">
        <v>12</v>
      </c>
    </row>
    <row r="63" spans="1:8" s="2" customFormat="1" ht="18.75" customHeight="1">
      <c r="A63" s="9" t="s">
        <v>164</v>
      </c>
      <c r="B63" s="9" t="s">
        <v>165</v>
      </c>
      <c r="C63" s="9" t="s">
        <v>163</v>
      </c>
      <c r="D63" s="15">
        <v>57</v>
      </c>
      <c r="E63" s="15">
        <v>68.2</v>
      </c>
      <c r="F63" s="11">
        <f t="shared" si="1"/>
        <v>61.48</v>
      </c>
      <c r="G63" s="10">
        <f>RANK(F63,F$62:F$64)</f>
        <v>2</v>
      </c>
      <c r="H63" s="14"/>
    </row>
    <row r="64" spans="1:8" s="3" customFormat="1" ht="18.75" customHeight="1">
      <c r="A64" s="9" t="s">
        <v>166</v>
      </c>
      <c r="B64" s="9" t="s">
        <v>167</v>
      </c>
      <c r="C64" s="9" t="s">
        <v>163</v>
      </c>
      <c r="D64" s="10">
        <v>46</v>
      </c>
      <c r="E64" s="11">
        <v>67.8</v>
      </c>
      <c r="F64" s="11">
        <f t="shared" si="1"/>
        <v>54.72</v>
      </c>
      <c r="G64" s="10">
        <f>RANK(F64,F$62:F$64)</f>
        <v>3</v>
      </c>
      <c r="H64" s="14"/>
    </row>
    <row r="65" spans="1:8" s="2" customFormat="1" ht="18.75" customHeight="1">
      <c r="A65" s="9" t="s">
        <v>168</v>
      </c>
      <c r="B65" s="9" t="s">
        <v>169</v>
      </c>
      <c r="C65" s="9" t="s">
        <v>170</v>
      </c>
      <c r="D65" s="13">
        <v>50</v>
      </c>
      <c r="E65" s="10">
        <v>68.6</v>
      </c>
      <c r="F65" s="11">
        <f t="shared" si="1"/>
        <v>57.44</v>
      </c>
      <c r="G65" s="10">
        <f>RANK(F65,F$65:F$67)</f>
        <v>1</v>
      </c>
      <c r="H65" s="12" t="s">
        <v>12</v>
      </c>
    </row>
    <row r="66" spans="1:8" s="3" customFormat="1" ht="18.75" customHeight="1">
      <c r="A66" s="9" t="s">
        <v>171</v>
      </c>
      <c r="B66" s="9" t="s">
        <v>172</v>
      </c>
      <c r="C66" s="9" t="s">
        <v>170</v>
      </c>
      <c r="D66" s="10">
        <v>34.5</v>
      </c>
      <c r="E66" s="11">
        <v>82.4</v>
      </c>
      <c r="F66" s="11">
        <f t="shared" si="1"/>
        <v>53.66</v>
      </c>
      <c r="G66" s="10">
        <f>RANK(F66,F$65:F$67)</f>
        <v>2</v>
      </c>
      <c r="H66" s="14"/>
    </row>
    <row r="67" spans="1:8" s="3" customFormat="1" ht="18.75" customHeight="1">
      <c r="A67" s="9" t="s">
        <v>173</v>
      </c>
      <c r="B67" s="9" t="s">
        <v>174</v>
      </c>
      <c r="C67" s="9" t="s">
        <v>170</v>
      </c>
      <c r="D67" s="15">
        <v>33</v>
      </c>
      <c r="E67" s="15">
        <v>62.4</v>
      </c>
      <c r="F67" s="11">
        <f t="shared" si="1"/>
        <v>44.760000000000005</v>
      </c>
      <c r="G67" s="10">
        <f>RANK(F67,F$65:F$67)</f>
        <v>3</v>
      </c>
      <c r="H67" s="14"/>
    </row>
    <row r="68" spans="1:8" s="3" customFormat="1" ht="18.75" customHeight="1">
      <c r="A68" s="9" t="s">
        <v>175</v>
      </c>
      <c r="B68" s="9" t="s">
        <v>176</v>
      </c>
      <c r="C68" s="9" t="s">
        <v>177</v>
      </c>
      <c r="D68" s="13">
        <v>42</v>
      </c>
      <c r="E68" s="11">
        <v>66.8</v>
      </c>
      <c r="F68" s="11">
        <f t="shared" si="1"/>
        <v>51.92</v>
      </c>
      <c r="G68" s="10">
        <f>RANK(F68,F$68:F$70)</f>
        <v>1</v>
      </c>
      <c r="H68" s="12" t="s">
        <v>12</v>
      </c>
    </row>
    <row r="69" spans="1:8" s="2" customFormat="1" ht="18.75" customHeight="1">
      <c r="A69" s="9" t="s">
        <v>178</v>
      </c>
      <c r="B69" s="9" t="s">
        <v>179</v>
      </c>
      <c r="C69" s="9" t="s">
        <v>177</v>
      </c>
      <c r="D69" s="10">
        <v>42</v>
      </c>
      <c r="E69" s="10">
        <v>56.2</v>
      </c>
      <c r="F69" s="11">
        <f t="shared" si="1"/>
        <v>47.68000000000001</v>
      </c>
      <c r="G69" s="10">
        <f>RANK(F69,F$68:F$70)</f>
        <v>2</v>
      </c>
      <c r="H69" s="14"/>
    </row>
    <row r="70" spans="1:8" s="3" customFormat="1" ht="18.75" customHeight="1">
      <c r="A70" s="9" t="s">
        <v>180</v>
      </c>
      <c r="B70" s="9" t="s">
        <v>181</v>
      </c>
      <c r="C70" s="9" t="s">
        <v>177</v>
      </c>
      <c r="D70" s="13">
        <v>32</v>
      </c>
      <c r="E70" s="16" t="s">
        <v>31</v>
      </c>
      <c r="F70" s="11" t="s">
        <v>182</v>
      </c>
      <c r="G70" s="10" t="s">
        <v>33</v>
      </c>
      <c r="H70" s="14"/>
    </row>
    <row r="71" spans="1:8" s="3" customFormat="1" ht="18.75" customHeight="1">
      <c r="A71" s="9" t="s">
        <v>183</v>
      </c>
      <c r="B71" s="9" t="s">
        <v>184</v>
      </c>
      <c r="C71" s="9" t="s">
        <v>185</v>
      </c>
      <c r="D71" s="13">
        <v>58</v>
      </c>
      <c r="E71" s="11">
        <v>87.2</v>
      </c>
      <c r="F71" s="11">
        <f t="shared" si="1"/>
        <v>69.68</v>
      </c>
      <c r="G71" s="11">
        <f>RANK(F71,F$71:F$73)</f>
        <v>1</v>
      </c>
      <c r="H71" s="12" t="s">
        <v>12</v>
      </c>
    </row>
    <row r="72" spans="1:8" s="2" customFormat="1" ht="18.75" customHeight="1">
      <c r="A72" s="9" t="s">
        <v>186</v>
      </c>
      <c r="B72" s="9" t="s">
        <v>187</v>
      </c>
      <c r="C72" s="9" t="s">
        <v>185</v>
      </c>
      <c r="D72" s="13">
        <v>65</v>
      </c>
      <c r="E72" s="11">
        <v>76.4</v>
      </c>
      <c r="F72" s="11">
        <f t="shared" si="1"/>
        <v>69.56</v>
      </c>
      <c r="G72" s="11">
        <f>RANK(F72,F$71:F$73)</f>
        <v>2</v>
      </c>
      <c r="H72" s="14"/>
    </row>
    <row r="73" spans="1:8" s="3" customFormat="1" ht="18.75" customHeight="1">
      <c r="A73" s="9" t="s">
        <v>188</v>
      </c>
      <c r="B73" s="9" t="s">
        <v>189</v>
      </c>
      <c r="C73" s="9" t="s">
        <v>185</v>
      </c>
      <c r="D73" s="13">
        <v>41.5</v>
      </c>
      <c r="E73" s="11">
        <v>67.6</v>
      </c>
      <c r="F73" s="11">
        <f t="shared" si="1"/>
        <v>51.94</v>
      </c>
      <c r="G73" s="11">
        <f>RANK(F73,F$71:F$73)</f>
        <v>3</v>
      </c>
      <c r="H73" s="14"/>
    </row>
  </sheetData>
  <sheetProtection/>
  <autoFilter ref="A2:H73"/>
  <mergeCells count="1">
    <mergeCell ref="A1:H1"/>
  </mergeCells>
  <printOptions horizontalCentered="1" verticalCentered="1"/>
  <pageMargins left="0.7513888888888889" right="0.7513888888888889" top="0.3145833333333333" bottom="0.2361111111111111" header="0.19652777777777777" footer="0.19652777777777777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2019-09-02T01:04:36Z</dcterms:created>
  <dcterms:modified xsi:type="dcterms:W3CDTF">2019-09-02T04:36:57Z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2052-10.8.2.6948</vt:lpwstr>
  </property>
</Properties>
</file>